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er TRIMESTRE 2021 BUENOS OJ\LISTO 4TO TRIMESTRE\LISTO CUENTA ANUAL\"/>
    </mc:Choice>
  </mc:AlternateContent>
  <bookViews>
    <workbookView xWindow="240" yWindow="60" windowWidth="20112" windowHeight="8016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63" i="1" l="1"/>
  <c r="C55" i="1"/>
  <c r="C54" i="1" s="1"/>
  <c r="B55" i="1"/>
  <c r="B54" i="1" s="1"/>
  <c r="C50" i="1"/>
  <c r="C49" i="1" s="1"/>
  <c r="B50" i="1"/>
  <c r="B49" i="1" s="1"/>
  <c r="C42" i="1"/>
  <c r="B42" i="1"/>
  <c r="C38" i="1"/>
  <c r="B38" i="1"/>
  <c r="C18" i="1"/>
  <c r="B18" i="1"/>
  <c r="C7" i="1"/>
  <c r="B7" i="1"/>
  <c r="C46" i="1" l="1"/>
  <c r="C59" i="1"/>
  <c r="B46" i="1"/>
  <c r="C35" i="1"/>
  <c r="C61" i="1" s="1"/>
  <c r="B35" i="1"/>
  <c r="B59" i="1"/>
  <c r="B61" i="1" l="1"/>
  <c r="B64" i="1" s="1"/>
</calcChain>
</file>

<file path=xl/sharedStrings.xml><?xml version="1.0" encoding="utf-8"?>
<sst xmlns="http://schemas.openxmlformats.org/spreadsheetml/2006/main" count="67" uniqueCount="59">
  <si>
    <t>Junta Municipal de Agua y Saneamiento de Ojinaga</t>
  </si>
  <si>
    <t>Estado de Flujos de Efectivo</t>
  </si>
  <si>
    <t>2021</t>
  </si>
  <si>
    <t>2020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</si>
  <si>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</si>
  <si>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</si>
  <si>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</si>
  <si>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</si>
  <si>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</si>
  <si>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</si>
  <si>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</si>
  <si>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</si>
  <si>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</si>
  <si>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</si>
  <si>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</si>
  <si>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</si>
  <si>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</si>
  <si>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</si>
  <si>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</si>
  <si>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</si>
  <si>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</si>
  <si>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</si>
  <si>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</si>
  <si>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</si>
  <si>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</si>
  <si>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</si>
  <si>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</si>
  <si>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</si>
  <si>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</si>
  <si>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</si>
  <si>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</si>
  <si>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</si>
  <si>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</si>
  <si>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</si>
  <si>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</si>
  <si>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</si>
  <si>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</si>
  <si>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</si>
  <si>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</si>
  <si>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</si>
  <si>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</si>
  <si>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</si>
  <si>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</si>
  <si>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</si>
  <si>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</si>
  <si>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</si>
  <si>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</si>
  <si>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</si>
  <si>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</si>
  <si>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</si>
  <si>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</si>
  <si>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Del 01 de Enero al 31 de Diciembre de 2021 y del 01 de enero al 31 de diciembre de 2020</t>
  </si>
  <si>
    <t xml:space="preserve">              ________________________________________                                                         </t>
  </si>
  <si>
    <t xml:space="preserve">                                     C. CESAR CARRASCO BAEZA</t>
  </si>
  <si>
    <t xml:space="preserve">                                           DIRECTOR EJECUTIVO</t>
  </si>
  <si>
    <t xml:space="preserve">                ________________________________________</t>
  </si>
  <si>
    <t xml:space="preserve">                              C.P. JORGE ALBERTO PANDO GARCIA</t>
  </si>
  <si>
    <t xml:space="preserve">                                            DIRECTOR FINANCIERO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</si>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</sst>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61">
    <xf numFmtId="0" fontId="0" fillId="0" borderId="0" xfId="0"/>
    <xf numFmtId="0" fontId="3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justify" vertical="center"/>
    </xf>
    <xf numFmtId="0" fontId="4" fillId="0" borderId="5" xfId="0" applyNumberFormat="1" applyFont="1" applyFill="1" applyBorder="1" applyAlignment="1" applyProtection="1">
      <alignment horizontal="justify" vertical="center"/>
    </xf>
    <xf numFmtId="0" fontId="3" fillId="0" borderId="4" xfId="0" applyNumberFormat="1" applyFont="1" applyFill="1" applyBorder="1" applyAlignment="1" applyProtection="1">
      <alignment horizontal="left" vertical="center" indent="2"/>
    </xf>
    <xf numFmtId="0" fontId="4" fillId="0" borderId="4" xfId="0" applyNumberFormat="1" applyFont="1" applyFill="1" applyBorder="1" applyAlignment="1" applyProtection="1">
      <alignment horizontal="left" vertical="center" wrapText="1" indent="4"/>
    </xf>
    <xf numFmtId="3" fontId="4" fillId="3" borderId="0" xfId="2" applyNumberFormat="1" applyFont="1" applyFill="1" applyBorder="1" applyAlignment="1" applyProtection="1">
      <alignment vertical="top"/>
      <protection locked="0"/>
    </xf>
    <xf numFmtId="0" fontId="6" fillId="0" borderId="4" xfId="0" applyNumberFormat="1" applyFont="1" applyFill="1" applyBorder="1" applyAlignment="1" applyProtection="1">
      <alignment vertical="center"/>
    </xf>
    <xf numFmtId="0" fontId="4" fillId="0" borderId="4" xfId="0" applyNumberFormat="1" applyFont="1" applyFill="1" applyBorder="1" applyAlignment="1" applyProtection="1">
      <alignment horizontal="left" vertical="center" indent="4"/>
    </xf>
    <xf numFmtId="0" fontId="4" fillId="0" borderId="4" xfId="0" applyNumberFormat="1" applyFont="1" applyFill="1" applyBorder="1" applyAlignment="1" applyProtection="1">
      <alignment horizontal="left" vertical="center" indent="5"/>
    </xf>
    <xf numFmtId="3" fontId="3" fillId="3" borderId="0" xfId="2" applyNumberFormat="1" applyFont="1" applyFill="1" applyBorder="1" applyAlignment="1" applyProtection="1">
      <alignment horizontal="right" vertical="top" wrapText="1"/>
      <protection locked="0"/>
    </xf>
    <xf numFmtId="3" fontId="3" fillId="0" borderId="0" xfId="1" applyNumberFormat="1" applyFont="1" applyFill="1" applyBorder="1" applyAlignment="1" applyProtection="1">
      <alignment horizontal="right" vertical="center"/>
    </xf>
    <xf numFmtId="3" fontId="3" fillId="0" borderId="5" xfId="1" applyNumberFormat="1" applyFont="1" applyFill="1" applyBorder="1" applyAlignment="1" applyProtection="1">
      <alignment horizontal="right" vertical="center"/>
    </xf>
    <xf numFmtId="3" fontId="4" fillId="0" borderId="5" xfId="1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3" fontId="3" fillId="0" borderId="5" xfId="0" applyNumberFormat="1" applyFont="1" applyFill="1" applyBorder="1" applyAlignment="1" applyProtection="1">
      <alignment horizontal="right" vertical="center" wrapText="1"/>
    </xf>
    <xf numFmtId="3" fontId="2" fillId="0" borderId="0" xfId="1" applyNumberFormat="1" applyFont="1" applyFill="1" applyBorder="1" applyAlignment="1" applyProtection="1">
      <alignment horizontal="right" vertical="center"/>
    </xf>
    <xf numFmtId="3" fontId="2" fillId="0" borderId="5" xfId="1" applyNumberFormat="1" applyFont="1" applyFill="1" applyBorder="1" applyAlignment="1" applyProtection="1">
      <alignment horizontal="right" vertical="center"/>
    </xf>
    <xf numFmtId="3" fontId="7" fillId="0" borderId="5" xfId="1" applyNumberFormat="1" applyFont="1" applyFill="1" applyBorder="1" applyAlignment="1" applyProtection="1">
      <alignment horizontal="right" vertical="center"/>
      <protection locked="0"/>
    </xf>
    <xf numFmtId="3" fontId="6" fillId="0" borderId="4" xfId="0" applyNumberFormat="1" applyFont="1" applyFill="1" applyBorder="1" applyAlignment="1" applyProtection="1">
      <alignment vertical="center"/>
    </xf>
    <xf numFmtId="3" fontId="2" fillId="0" borderId="5" xfId="0" applyNumberFormat="1" applyFont="1" applyFill="1" applyBorder="1" applyAlignment="1" applyProtection="1">
      <alignment horizontal="right" vertical="center" wrapText="1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5" xfId="0" applyNumberFormat="1" applyFont="1" applyFill="1" applyBorder="1" applyAlignment="1" applyProtection="1">
      <alignment horizontal="right" vertical="center"/>
      <protection locked="0"/>
    </xf>
    <xf numFmtId="3" fontId="6" fillId="0" borderId="4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3" fontId="3" fillId="0" borderId="0" xfId="0" applyNumberFormat="1" applyFont="1" applyFill="1" applyBorder="1" applyAlignment="1" applyProtection="1">
      <alignment horizontal="right" vertical="center"/>
    </xf>
    <xf numFmtId="3" fontId="3" fillId="0" borderId="5" xfId="0" applyNumberFormat="1" applyFont="1" applyFill="1" applyBorder="1" applyAlignment="1" applyProtection="1">
      <alignment horizontal="right"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5" xfId="0" applyNumberFormat="1" applyFont="1" applyFill="1" applyBorder="1" applyAlignment="1" applyProtection="1">
      <alignment horizontal="right" vertical="center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5" xfId="0" applyNumberFormat="1" applyFont="1" applyFill="1" applyBorder="1" applyAlignment="1" applyProtection="1">
      <alignment horizontal="right" vertical="center"/>
      <protection locked="0"/>
    </xf>
    <xf numFmtId="3" fontId="4" fillId="0" borderId="0" xfId="1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Border="1" applyProtection="1"/>
    <xf numFmtId="3" fontId="7" fillId="0" borderId="5" xfId="0" applyNumberFormat="1" applyFont="1" applyFill="1" applyBorder="1" applyProtection="1"/>
    <xf numFmtId="0" fontId="4" fillId="0" borderId="4" xfId="0" applyNumberFormat="1" applyFont="1" applyFill="1" applyBorder="1" applyAlignment="1" applyProtection="1">
      <alignment horizontal="justify" vertical="center"/>
    </xf>
    <xf numFmtId="0" fontId="4" fillId="0" borderId="0" xfId="0" applyNumberFormat="1" applyFont="1" applyFill="1" applyBorder="1" applyAlignment="1" applyProtection="1">
      <alignment horizontal="justify" vertical="center"/>
    </xf>
    <xf numFmtId="0" fontId="4" fillId="0" borderId="5" xfId="0" applyNumberFormat="1" applyFont="1" applyFill="1" applyBorder="1" applyAlignment="1" applyProtection="1">
      <alignment horizontal="justify" vertical="center"/>
    </xf>
    <xf numFmtId="3" fontId="4" fillId="0" borderId="4" xfId="0" applyNumberFormat="1" applyFont="1" applyFill="1" applyBorder="1" applyAlignment="1" applyProtection="1">
      <alignment horizontal="justify" vertical="center"/>
    </xf>
    <xf numFmtId="3" fontId="4" fillId="0" borderId="0" xfId="0" applyNumberFormat="1" applyFont="1" applyFill="1" applyBorder="1" applyAlignment="1" applyProtection="1">
      <alignment horizontal="justify" vertical="center"/>
    </xf>
    <xf numFmtId="3" fontId="4" fillId="0" borderId="5" xfId="0" applyNumberFormat="1" applyFont="1" applyFill="1" applyBorder="1" applyAlignment="1" applyProtection="1">
      <alignment horizontal="justify" vertical="center"/>
    </xf>
    <xf numFmtId="0" fontId="4" fillId="0" borderId="9" xfId="0" applyNumberFormat="1" applyFont="1" applyFill="1" applyBorder="1" applyAlignment="1" applyProtection="1">
      <alignment horizontal="justify" vertical="center"/>
    </xf>
    <xf numFmtId="0" fontId="4" fillId="0" borderId="10" xfId="0" applyNumberFormat="1" applyFont="1" applyFill="1" applyBorder="1" applyAlignment="1" applyProtection="1">
      <alignment horizontal="justify" vertical="center"/>
    </xf>
    <xf numFmtId="0" fontId="4" fillId="0" borderId="11" xfId="0" applyNumberFormat="1" applyFont="1" applyFill="1" applyBorder="1" applyAlignment="1" applyProtection="1">
      <alignment horizontal="justify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3" fillId="2" borderId="5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abSelected="1" topLeftCell="A19" workbookViewId="0">
      <selection activeCell="A66" sqref="A66:C67"/>
    </sheetView>
  </sheetViews>
  <sheetFormatPr baseColWidth="10" defaultRowHeight="14.4" x14ac:dyDescent="0.3"/>
  <cols>
    <col min="1" max="1" width="66.33203125" customWidth="1"/>
    <col min="2" max="3" width="27.5546875" customWidth="1"/>
  </cols>
  <sheetData>
    <row r="1" spans="1:3" x14ac:dyDescent="0.3">
      <c r="A1" s="50" t="s">
        <v>0</v>
      </c>
      <c r="B1" s="51"/>
      <c r="C1" s="52"/>
    </row>
    <row r="2" spans="1:3" x14ac:dyDescent="0.3">
      <c r="A2" s="53" t="s">
        <v>1</v>
      </c>
      <c r="B2" s="54"/>
      <c r="C2" s="55"/>
    </row>
    <row r="3" spans="1:3" ht="15" thickBot="1" x14ac:dyDescent="0.35">
      <c r="A3" s="56" t="s">
        <v>51</v>
      </c>
      <c r="B3" s="57"/>
      <c r="C3" s="58"/>
    </row>
    <row r="4" spans="1:3" ht="15" thickBot="1" x14ac:dyDescent="0.35">
      <c r="A4" s="1"/>
      <c r="B4" s="2" t="s">
        <v>2</v>
      </c>
      <c r="C4" s="3" t="s">
        <v>3</v>
      </c>
    </row>
    <row r="5" spans="1:3" x14ac:dyDescent="0.3">
      <c r="A5" s="41"/>
      <c r="B5" s="42"/>
      <c r="C5" s="43"/>
    </row>
    <row r="6" spans="1:3" x14ac:dyDescent="0.3">
      <c r="A6" s="4" t="s">
        <v>4</v>
      </c>
      <c r="B6" s="5"/>
      <c r="C6" s="6"/>
    </row>
    <row r="7" spans="1:3" x14ac:dyDescent="0.3">
      <c r="A7" s="7" t="s">
        <v>5</v>
      </c>
      <c r="B7" s="14">
        <f>SUM(B8:B17)</f>
        <v>38154022</v>
      </c>
      <c r="C7" s="15">
        <f>SUM(C8:C17)</f>
        <v>33215723</v>
      </c>
    </row>
    <row r="8" spans="1:3" x14ac:dyDescent="0.3">
      <c r="A8" s="8" t="s">
        <v>6</v>
      </c>
      <c r="B8" s="9">
        <v>0</v>
      </c>
      <c r="C8" s="16">
        <v>0</v>
      </c>
    </row>
    <row r="9" spans="1:3" x14ac:dyDescent="0.3">
      <c r="A9" s="8" t="s">
        <v>7</v>
      </c>
      <c r="B9" s="9">
        <v>0</v>
      </c>
      <c r="C9" s="16">
        <v>0</v>
      </c>
    </row>
    <row r="10" spans="1:3" x14ac:dyDescent="0.3">
      <c r="A10" s="8" t="s">
        <v>8</v>
      </c>
      <c r="B10" s="9">
        <v>0</v>
      </c>
      <c r="C10" s="16">
        <v>0</v>
      </c>
    </row>
    <row r="11" spans="1:3" x14ac:dyDescent="0.3">
      <c r="A11" s="8" t="s">
        <v>9</v>
      </c>
      <c r="B11" s="9">
        <v>32893989</v>
      </c>
      <c r="C11" s="16">
        <v>29902974</v>
      </c>
    </row>
    <row r="12" spans="1:3" x14ac:dyDescent="0.3">
      <c r="A12" s="8" t="s">
        <v>10</v>
      </c>
      <c r="B12" s="9">
        <v>0</v>
      </c>
      <c r="C12" s="16">
        <v>0</v>
      </c>
    </row>
    <row r="13" spans="1:3" x14ac:dyDescent="0.3">
      <c r="A13" s="8" t="s">
        <v>11</v>
      </c>
      <c r="B13" s="9">
        <v>0</v>
      </c>
      <c r="C13" s="16">
        <v>0</v>
      </c>
    </row>
    <row r="14" spans="1:3" x14ac:dyDescent="0.3">
      <c r="A14" s="8" t="s">
        <v>12</v>
      </c>
      <c r="B14" s="9">
        <v>102176</v>
      </c>
      <c r="C14" s="16">
        <v>0</v>
      </c>
    </row>
    <row r="15" spans="1:3" ht="22.8" x14ac:dyDescent="0.3">
      <c r="A15" s="8" t="s">
        <v>13</v>
      </c>
      <c r="B15" s="9">
        <v>2357517</v>
      </c>
      <c r="C15" s="16">
        <v>2472774</v>
      </c>
    </row>
    <row r="16" spans="1:3" ht="22.8" x14ac:dyDescent="0.3">
      <c r="A16" s="8" t="s">
        <v>14</v>
      </c>
      <c r="B16" s="9">
        <v>0</v>
      </c>
      <c r="C16" s="16">
        <v>0</v>
      </c>
    </row>
    <row r="17" spans="1:3" x14ac:dyDescent="0.3">
      <c r="A17" s="8" t="s">
        <v>15</v>
      </c>
      <c r="B17" s="9">
        <v>2800340</v>
      </c>
      <c r="C17" s="16">
        <v>839975</v>
      </c>
    </row>
    <row r="18" spans="1:3" x14ac:dyDescent="0.3">
      <c r="A18" s="7" t="s">
        <v>16</v>
      </c>
      <c r="B18" s="14">
        <f>SUM(B19:B34)</f>
        <v>23697060</v>
      </c>
      <c r="C18" s="15">
        <f>SUM(C19:C34)</f>
        <v>25087155</v>
      </c>
    </row>
    <row r="19" spans="1:3" x14ac:dyDescent="0.3">
      <c r="A19" s="8" t="s">
        <v>17</v>
      </c>
      <c r="B19" s="9">
        <v>10450847</v>
      </c>
      <c r="C19" s="16">
        <v>9371195</v>
      </c>
    </row>
    <row r="20" spans="1:3" x14ac:dyDescent="0.3">
      <c r="A20" s="8" t="s">
        <v>18</v>
      </c>
      <c r="B20" s="9">
        <v>5475449</v>
      </c>
      <c r="C20" s="16">
        <v>5263903</v>
      </c>
    </row>
    <row r="21" spans="1:3" x14ac:dyDescent="0.3">
      <c r="A21" s="8" t="s">
        <v>19</v>
      </c>
      <c r="B21" s="9">
        <v>5782390</v>
      </c>
      <c r="C21" s="16">
        <v>5176025</v>
      </c>
    </row>
    <row r="22" spans="1:3" x14ac:dyDescent="0.3">
      <c r="A22" s="8" t="s">
        <v>20</v>
      </c>
      <c r="B22" s="9">
        <v>0</v>
      </c>
      <c r="C22" s="16">
        <v>0</v>
      </c>
    </row>
    <row r="23" spans="1:3" x14ac:dyDescent="0.3">
      <c r="A23" s="8" t="s">
        <v>21</v>
      </c>
      <c r="B23" s="9">
        <v>1521300</v>
      </c>
      <c r="C23" s="16">
        <v>1383501</v>
      </c>
    </row>
    <row r="24" spans="1:3" x14ac:dyDescent="0.3">
      <c r="A24" s="8" t="s">
        <v>22</v>
      </c>
      <c r="B24" s="9">
        <v>0</v>
      </c>
      <c r="C24" s="16">
        <v>0</v>
      </c>
    </row>
    <row r="25" spans="1:3" x14ac:dyDescent="0.3">
      <c r="A25" s="8" t="s">
        <v>23</v>
      </c>
      <c r="B25" s="9">
        <v>368796</v>
      </c>
      <c r="C25" s="16">
        <v>373721</v>
      </c>
    </row>
    <row r="26" spans="1:3" x14ac:dyDescent="0.3">
      <c r="A26" s="8" t="s">
        <v>24</v>
      </c>
      <c r="B26" s="9">
        <v>98278</v>
      </c>
      <c r="C26" s="16">
        <v>159447</v>
      </c>
    </row>
    <row r="27" spans="1:3" x14ac:dyDescent="0.3">
      <c r="A27" s="8" t="s">
        <v>25</v>
      </c>
      <c r="B27" s="9">
        <v>0</v>
      </c>
      <c r="C27" s="16">
        <v>0</v>
      </c>
    </row>
    <row r="28" spans="1:3" x14ac:dyDescent="0.3">
      <c r="A28" s="8" t="s">
        <v>26</v>
      </c>
      <c r="B28" s="9">
        <v>0</v>
      </c>
      <c r="C28" s="16">
        <v>0</v>
      </c>
    </row>
    <row r="29" spans="1:3" x14ac:dyDescent="0.3">
      <c r="A29" s="8" t="s">
        <v>27</v>
      </c>
      <c r="B29" s="9">
        <v>0</v>
      </c>
      <c r="C29" s="16">
        <v>0</v>
      </c>
    </row>
    <row r="30" spans="1:3" x14ac:dyDescent="0.3">
      <c r="A30" s="8" t="s">
        <v>28</v>
      </c>
      <c r="B30" s="9">
        <v>0</v>
      </c>
      <c r="C30" s="16">
        <v>0</v>
      </c>
    </row>
    <row r="31" spans="1:3" x14ac:dyDescent="0.3">
      <c r="A31" s="8" t="s">
        <v>29</v>
      </c>
      <c r="B31" s="9">
        <v>0</v>
      </c>
      <c r="C31" s="16">
        <v>0</v>
      </c>
    </row>
    <row r="32" spans="1:3" x14ac:dyDescent="0.3">
      <c r="A32" s="8" t="s">
        <v>30</v>
      </c>
      <c r="B32" s="9">
        <v>0</v>
      </c>
      <c r="C32" s="16">
        <v>0</v>
      </c>
    </row>
    <row r="33" spans="1:3" x14ac:dyDescent="0.3">
      <c r="A33" s="8" t="s">
        <v>31</v>
      </c>
      <c r="B33" s="9">
        <v>0</v>
      </c>
      <c r="C33" s="16">
        <v>0</v>
      </c>
    </row>
    <row r="34" spans="1:3" x14ac:dyDescent="0.3">
      <c r="A34" s="8" t="s">
        <v>32</v>
      </c>
      <c r="B34" s="9">
        <v>0</v>
      </c>
      <c r="C34" s="16">
        <v>3359363</v>
      </c>
    </row>
    <row r="35" spans="1:3" x14ac:dyDescent="0.3">
      <c r="A35" s="10" t="s">
        <v>33</v>
      </c>
      <c r="B35" s="17">
        <f>B7-B18</f>
        <v>14456962</v>
      </c>
      <c r="C35" s="18">
        <f>SUM(C7-C18)</f>
        <v>8128568</v>
      </c>
    </row>
    <row r="36" spans="1:3" x14ac:dyDescent="0.3">
      <c r="A36" s="41"/>
      <c r="B36" s="42"/>
      <c r="C36" s="43"/>
    </row>
    <row r="37" spans="1:3" x14ac:dyDescent="0.3">
      <c r="A37" s="4" t="s">
        <v>34</v>
      </c>
      <c r="B37" s="5"/>
      <c r="C37" s="6"/>
    </row>
    <row r="38" spans="1:3" x14ac:dyDescent="0.3">
      <c r="A38" s="7" t="s">
        <v>5</v>
      </c>
      <c r="B38" s="19">
        <f>SUM(B39:B41)</f>
        <v>269989</v>
      </c>
      <c r="C38" s="20">
        <f>SUM(C39:C41)</f>
        <v>1261278</v>
      </c>
    </row>
    <row r="39" spans="1:3" x14ac:dyDescent="0.3">
      <c r="A39" s="11" t="s">
        <v>35</v>
      </c>
      <c r="B39" s="9">
        <v>0</v>
      </c>
      <c r="C39" s="21">
        <v>0</v>
      </c>
    </row>
    <row r="40" spans="1:3" x14ac:dyDescent="0.3">
      <c r="A40" s="11" t="s">
        <v>36</v>
      </c>
      <c r="B40" s="9">
        <v>269989</v>
      </c>
      <c r="C40" s="21">
        <v>1261278</v>
      </c>
    </row>
    <row r="41" spans="1:3" x14ac:dyDescent="0.3">
      <c r="A41" s="11" t="s">
        <v>37</v>
      </c>
      <c r="B41" s="9">
        <v>0</v>
      </c>
      <c r="C41" s="21">
        <v>0</v>
      </c>
    </row>
    <row r="42" spans="1:3" x14ac:dyDescent="0.3">
      <c r="A42" s="7" t="s">
        <v>16</v>
      </c>
      <c r="B42" s="19">
        <f>SUM(B43:B45)</f>
        <v>6767432</v>
      </c>
      <c r="C42" s="20">
        <f>SUM(C43:C45)</f>
        <v>16653662</v>
      </c>
    </row>
    <row r="43" spans="1:3" x14ac:dyDescent="0.3">
      <c r="A43" s="11" t="s">
        <v>35</v>
      </c>
      <c r="B43" s="9">
        <v>4731422</v>
      </c>
      <c r="C43" s="21">
        <v>12673968</v>
      </c>
    </row>
    <row r="44" spans="1:3" x14ac:dyDescent="0.3">
      <c r="A44" s="11" t="s">
        <v>36</v>
      </c>
      <c r="B44" s="9">
        <v>2036010</v>
      </c>
      <c r="C44" s="21">
        <v>3979694</v>
      </c>
    </row>
    <row r="45" spans="1:3" x14ac:dyDescent="0.3">
      <c r="A45" s="11" t="s">
        <v>38</v>
      </c>
      <c r="B45" s="9">
        <v>0</v>
      </c>
      <c r="C45" s="21">
        <v>0</v>
      </c>
    </row>
    <row r="46" spans="1:3" x14ac:dyDescent="0.3">
      <c r="A46" s="10" t="s">
        <v>39</v>
      </c>
      <c r="B46" s="19">
        <f>B38-B42</f>
        <v>-6497443</v>
      </c>
      <c r="C46" s="20">
        <f>C38-C42</f>
        <v>-15392384</v>
      </c>
    </row>
    <row r="47" spans="1:3" x14ac:dyDescent="0.3">
      <c r="A47" s="41"/>
      <c r="B47" s="42"/>
      <c r="C47" s="43"/>
    </row>
    <row r="48" spans="1:3" x14ac:dyDescent="0.3">
      <c r="A48" s="4" t="s">
        <v>40</v>
      </c>
      <c r="B48" s="5"/>
      <c r="C48" s="6"/>
    </row>
    <row r="49" spans="1:3" x14ac:dyDescent="0.3">
      <c r="A49" s="7" t="s">
        <v>5</v>
      </c>
      <c r="B49" s="32">
        <f>SUM(B50+B53)</f>
        <v>0</v>
      </c>
      <c r="C49" s="33">
        <f>SUM(C50+C53)</f>
        <v>0</v>
      </c>
    </row>
    <row r="50" spans="1:3" x14ac:dyDescent="0.3">
      <c r="A50" s="11" t="s">
        <v>41</v>
      </c>
      <c r="B50" s="34">
        <f>SUM(B51+B52)</f>
        <v>0</v>
      </c>
      <c r="C50" s="35">
        <f>SUM(C51+C52)</f>
        <v>0</v>
      </c>
    </row>
    <row r="51" spans="1:3" x14ac:dyDescent="0.3">
      <c r="A51" s="12" t="s">
        <v>42</v>
      </c>
      <c r="B51" s="36">
        <v>0</v>
      </c>
      <c r="C51" s="37">
        <v>0</v>
      </c>
    </row>
    <row r="52" spans="1:3" x14ac:dyDescent="0.3">
      <c r="A52" s="12" t="s">
        <v>43</v>
      </c>
      <c r="B52" s="38">
        <v>0</v>
      </c>
      <c r="C52" s="16">
        <v>0</v>
      </c>
    </row>
    <row r="53" spans="1:3" x14ac:dyDescent="0.3">
      <c r="A53" s="11" t="s">
        <v>44</v>
      </c>
      <c r="B53" s="38">
        <v>0</v>
      </c>
      <c r="C53" s="16">
        <v>0</v>
      </c>
    </row>
    <row r="54" spans="1:3" x14ac:dyDescent="0.3">
      <c r="A54" s="7" t="s">
        <v>16</v>
      </c>
      <c r="B54" s="14">
        <f>SUM(B55+B58)</f>
        <v>0</v>
      </c>
      <c r="C54" s="15">
        <f>SUM(C55+C58)</f>
        <v>0</v>
      </c>
    </row>
    <row r="55" spans="1:3" x14ac:dyDescent="0.3">
      <c r="A55" s="11" t="s">
        <v>45</v>
      </c>
      <c r="B55" s="39">
        <f>SUM(B56+B57)</f>
        <v>0</v>
      </c>
      <c r="C55" s="40">
        <f>SUM(C56+C57)</f>
        <v>0</v>
      </c>
    </row>
    <row r="56" spans="1:3" x14ac:dyDescent="0.3">
      <c r="A56" s="12" t="s">
        <v>42</v>
      </c>
      <c r="B56" s="36">
        <v>0</v>
      </c>
      <c r="C56" s="37">
        <v>0</v>
      </c>
    </row>
    <row r="57" spans="1:3" x14ac:dyDescent="0.3">
      <c r="A57" s="12" t="s">
        <v>43</v>
      </c>
      <c r="B57" s="36">
        <v>0</v>
      </c>
      <c r="C57" s="37">
        <v>0</v>
      </c>
    </row>
    <row r="58" spans="1:3" x14ac:dyDescent="0.3">
      <c r="A58" s="11" t="s">
        <v>46</v>
      </c>
      <c r="B58" s="36">
        <v>0</v>
      </c>
      <c r="C58" s="37">
        <v>0</v>
      </c>
    </row>
    <row r="59" spans="1:3" x14ac:dyDescent="0.3">
      <c r="A59" s="10" t="s">
        <v>47</v>
      </c>
      <c r="B59" s="32">
        <f>B49-B54</f>
        <v>0</v>
      </c>
      <c r="C59" s="33">
        <f>C49-C54</f>
        <v>0</v>
      </c>
    </row>
    <row r="60" spans="1:3" x14ac:dyDescent="0.3">
      <c r="A60" s="41"/>
      <c r="B60" s="42"/>
      <c r="C60" s="43"/>
    </row>
    <row r="61" spans="1:3" x14ac:dyDescent="0.3">
      <c r="A61" s="22" t="s">
        <v>48</v>
      </c>
      <c r="B61" s="17">
        <f>SUM(B59,B46,B35)</f>
        <v>7959519</v>
      </c>
      <c r="C61" s="23">
        <f>SUM(C59,C46,C35)</f>
        <v>-7263816</v>
      </c>
    </row>
    <row r="62" spans="1:3" x14ac:dyDescent="0.3">
      <c r="A62" s="44"/>
      <c r="B62" s="45"/>
      <c r="C62" s="46"/>
    </row>
    <row r="63" spans="1:3" x14ac:dyDescent="0.3">
      <c r="A63" s="22" t="s">
        <v>49</v>
      </c>
      <c r="B63" s="24">
        <f>+C64</f>
        <v>3188178</v>
      </c>
      <c r="C63" s="25">
        <v>10451993</v>
      </c>
    </row>
    <row r="64" spans="1:3" x14ac:dyDescent="0.3">
      <c r="A64" s="26" t="s">
        <v>50</v>
      </c>
      <c r="B64" s="13">
        <f>+B61+B63</f>
        <v>11147697</v>
      </c>
      <c r="C64" s="25">
        <v>3188178</v>
      </c>
    </row>
    <row r="65" spans="1:3" ht="15" thickBot="1" x14ac:dyDescent="0.35">
      <c r="A65" s="47"/>
      <c r="B65" s="48"/>
      <c r="C65" s="49"/>
    </row>
    <row r="66" spans="1:3" x14ac:dyDescent="0.3">
      <c r="A66" s="59" t="s">
        <v>58</v>
      </c>
      <c r="B66" s="59"/>
      <c r="C66" s="59"/>
    </row>
    <row r="67" spans="1:3" ht="33.6" customHeight="1" x14ac:dyDescent="0.3">
      <c r="A67" s="60"/>
      <c r="B67" s="60"/>
      <c r="C67" s="60"/>
    </row>
    <row r="71" spans="1:3" x14ac:dyDescent="0.3">
      <c r="A71" s="27" t="s">
        <v>52</v>
      </c>
      <c r="B71" s="27" t="s">
        <v>55</v>
      </c>
    </row>
    <row r="72" spans="1:3" x14ac:dyDescent="0.3">
      <c r="A72" s="28" t="s">
        <v>53</v>
      </c>
      <c r="B72" s="29" t="s">
        <v>56</v>
      </c>
    </row>
    <row r="73" spans="1:3" x14ac:dyDescent="0.3">
      <c r="A73" s="30" t="s">
        <v>54</v>
      </c>
      <c r="B73" s="31" t="s">
        <v>57</v>
      </c>
    </row>
  </sheetData>
  <mergeCells count="10">
    <mergeCell ref="A66:C67"/>
    <mergeCell ref="A60:C60"/>
    <mergeCell ref="A62:C62"/>
    <mergeCell ref="A65:C65"/>
    <mergeCell ref="A1:C1"/>
    <mergeCell ref="A2:C2"/>
    <mergeCell ref="A3:C3"/>
    <mergeCell ref="A5:C5"/>
    <mergeCell ref="A36:C36"/>
    <mergeCell ref="A47:C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noemiimojica@gmail.com</dc:creator>
  <cp:lastModifiedBy>Propietario</cp:lastModifiedBy>
  <dcterms:created xsi:type="dcterms:W3CDTF">2022-02-03T01:48:07Z</dcterms:created>
  <dcterms:modified xsi:type="dcterms:W3CDTF">2022-02-06T20:27:29Z</dcterms:modified>
</cp:coreProperties>
</file>